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0115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" i="1" l="1"/>
  <c r="H9" i="1"/>
  <c r="H11" i="1"/>
  <c r="H13" i="1"/>
  <c r="H5" i="1"/>
  <c r="D14" i="1" l="1"/>
  <c r="C14" i="1"/>
  <c r="F7" i="1"/>
  <c r="F9" i="1"/>
  <c r="F11" i="1"/>
  <c r="F13" i="1"/>
  <c r="E7" i="1"/>
  <c r="E9" i="1"/>
  <c r="G9" i="1" s="1"/>
  <c r="E11" i="1"/>
  <c r="E13" i="1"/>
  <c r="G13" i="1" s="1"/>
  <c r="G7" i="1"/>
  <c r="F5" i="1"/>
  <c r="G5" i="1" s="1"/>
  <c r="E5" i="1"/>
  <c r="E14" i="1" l="1"/>
  <c r="F14" i="1"/>
  <c r="G11" i="1"/>
  <c r="G14" i="1" s="1"/>
  <c r="H14" i="1" s="1"/>
</calcChain>
</file>

<file path=xl/comments1.xml><?xml version="1.0" encoding="utf-8"?>
<comments xmlns="http://schemas.openxmlformats.org/spreadsheetml/2006/main">
  <authors>
    <author>Maia Gotiashvili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<sst xmlns="http://schemas.openxmlformats.org/spreadsheetml/2006/main" count="13" uniqueCount="13">
  <si>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შპს - რეგიონული ჯანდაცვის ცენტრი;</t>
  </si>
  <si>
    <t>სსიპ -სასწრაფო სამედიცინო დახმარების ცენტრი;</t>
  </si>
  <si>
    <t>შპს - ბედიანის ფსიქიატრიული საავადმყოფო (100% სახელმწიფოს საკუთრება);</t>
  </si>
  <si>
    <t>მანგლისის საავადმყოფო-პოლიკლინიკა (100% სახელმწიფოს საკუთრება);</t>
  </si>
  <si>
    <t>შპს - აბასთუმნის ტუბსაწინააღმდეგო საავადმყოფო (100% სახელმწიფოს საკუთრება).</t>
  </si>
  <si>
    <t>ექიმი</t>
  </si>
  <si>
    <t>ექთანი</t>
  </si>
  <si>
    <t>თვეში - ექიმს</t>
  </si>
  <si>
    <t>თვეში - ექთანს</t>
  </si>
  <si>
    <t>სულ თვეში</t>
  </si>
  <si>
    <t xml:space="preserve">                                        მაღალმღიანების დანამატები (ექიმებზე და ექთნებზე)</t>
  </si>
  <si>
    <t>ს უ ლ</t>
  </si>
  <si>
    <t>წელიწადში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</si>
</sst>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4" fontId="0" fillId="0" borderId="1" xfId="0" applyNumberFormat="1" applyBorder="1" applyAlignment="1">
      <alignment wrapText="1"/>
    </xf>
    <xf numFmtId="0" fontId="1" fillId="0" borderId="0" xfId="0" applyFont="1"/>
    <xf numFmtId="1" fontId="0" fillId="0" borderId="1" xfId="0" applyNumberFormat="1" applyBorder="1" applyAlignment="1">
      <alignment wrapText="1"/>
    </xf>
    <xf numFmtId="0" fontId="2" fillId="0" borderId="2" xfId="0" applyFont="1" applyBorder="1" applyAlignment="1">
      <alignment horizontal="justify" vertical="center" wrapText="1"/>
    </xf>
    <xf numFmtId="1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wrapText="1"/>
    </xf>
    <xf numFmtId="4" fontId="0" fillId="0" borderId="4" xfId="0" applyNumberFormat="1" applyBorder="1"/>
    <xf numFmtId="4" fontId="1" fillId="0" borderId="5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4" fontId="0" fillId="0" borderId="10" xfId="0" applyNumberFormat="1" applyBorder="1" applyAlignment="1">
      <alignment wrapText="1"/>
    </xf>
    <xf numFmtId="0" fontId="0" fillId="0" borderId="11" xfId="0" applyBorder="1"/>
    <xf numFmtId="4" fontId="0" fillId="0" borderId="12" xfId="0" applyNumberFormat="1" applyBorder="1" applyAlignment="1">
      <alignment wrapText="1"/>
    </xf>
    <xf numFmtId="4" fontId="1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K6" sqref="K6"/>
    </sheetView>
  </sheetViews>
  <sheetFormatPr defaultRowHeight="15" x14ac:dyDescent="0.25"/>
  <cols>
    <col min="2" max="2" width="44.140625" customWidth="1"/>
    <col min="5" max="5" width="11.42578125" customWidth="1"/>
    <col min="6" max="6" width="11" customWidth="1"/>
    <col min="7" max="8" width="12.28515625" bestFit="1" customWidth="1"/>
  </cols>
  <sheetData>
    <row r="1" spans="1:8" x14ac:dyDescent="0.25">
      <c r="B1" s="4" t="s">
        <v>10</v>
      </c>
      <c r="D1" s="4"/>
    </row>
    <row r="2" spans="1:8" ht="12.75" customHeight="1" thickBot="1" x14ac:dyDescent="0.3"/>
    <row r="3" spans="1:8" ht="26.25" customHeight="1" x14ac:dyDescent="0.25">
      <c r="A3" s="14"/>
      <c r="B3" s="15"/>
      <c r="C3" s="15" t="s">
        <v>5</v>
      </c>
      <c r="D3" s="15" t="s">
        <v>6</v>
      </c>
      <c r="E3" s="16" t="s">
        <v>7</v>
      </c>
      <c r="F3" s="16" t="s">
        <v>8</v>
      </c>
      <c r="G3" s="16" t="s">
        <v>9</v>
      </c>
      <c r="H3" s="17" t="s">
        <v>12</v>
      </c>
    </row>
    <row r="4" spans="1:8" ht="26.25" customHeight="1" x14ac:dyDescent="0.25">
      <c r="A4" s="18"/>
      <c r="B4" s="1"/>
      <c r="C4" s="1"/>
      <c r="D4" s="1"/>
      <c r="E4" s="1"/>
      <c r="F4" s="1"/>
      <c r="G4" s="1"/>
      <c r="H4" s="19"/>
    </row>
    <row r="5" spans="1:8" ht="18" x14ac:dyDescent="0.25">
      <c r="A5" s="18">
        <v>1</v>
      </c>
      <c r="B5" s="2" t="s">
        <v>0</v>
      </c>
      <c r="C5" s="5">
        <v>225</v>
      </c>
      <c r="D5" s="5">
        <v>196</v>
      </c>
      <c r="E5" s="3">
        <f>C5*360</f>
        <v>81000</v>
      </c>
      <c r="F5" s="3">
        <f>D5*180</f>
        <v>35280</v>
      </c>
      <c r="G5" s="3">
        <f>E5+F5</f>
        <v>116280</v>
      </c>
      <c r="H5" s="20">
        <f>G5*12</f>
        <v>1395360</v>
      </c>
    </row>
    <row r="6" spans="1:8" x14ac:dyDescent="0.25">
      <c r="A6" s="18"/>
      <c r="B6" s="1"/>
      <c r="C6" s="5"/>
      <c r="D6" s="5"/>
      <c r="E6" s="3"/>
      <c r="F6" s="3"/>
      <c r="G6" s="3"/>
      <c r="H6" s="20"/>
    </row>
    <row r="7" spans="1:8" ht="54" x14ac:dyDescent="0.25">
      <c r="A7" s="18">
        <v>2</v>
      </c>
      <c r="B7" s="2" t="s">
        <v>1</v>
      </c>
      <c r="C7" s="5">
        <v>496</v>
      </c>
      <c r="D7" s="5">
        <v>535</v>
      </c>
      <c r="E7" s="3">
        <f t="shared" ref="E7:E13" si="0">C7*360</f>
        <v>178560</v>
      </c>
      <c r="F7" s="3">
        <f t="shared" ref="F7:F13" si="1">D7*180</f>
        <v>96300</v>
      </c>
      <c r="G7" s="3">
        <f t="shared" ref="G7:G13" si="2">E7+F7</f>
        <v>274860</v>
      </c>
      <c r="H7" s="20">
        <f t="shared" ref="H6:H13" si="3">G7*12</f>
        <v>3298320</v>
      </c>
    </row>
    <row r="8" spans="1:8" x14ac:dyDescent="0.25">
      <c r="A8" s="18"/>
      <c r="B8" s="1"/>
      <c r="C8" s="5"/>
      <c r="D8" s="5"/>
      <c r="E8" s="3"/>
      <c r="F8" s="3"/>
      <c r="G8" s="3"/>
      <c r="H8" s="20"/>
    </row>
    <row r="9" spans="1:8" ht="54" x14ac:dyDescent="0.25">
      <c r="A9" s="18">
        <v>3</v>
      </c>
      <c r="B9" s="2" t="s">
        <v>2</v>
      </c>
      <c r="C9" s="5">
        <v>11</v>
      </c>
      <c r="D9" s="5">
        <v>7</v>
      </c>
      <c r="E9" s="3">
        <f t="shared" si="0"/>
        <v>3960</v>
      </c>
      <c r="F9" s="3">
        <f t="shared" si="1"/>
        <v>1260</v>
      </c>
      <c r="G9" s="3">
        <f t="shared" si="2"/>
        <v>5220</v>
      </c>
      <c r="H9" s="20">
        <f t="shared" si="3"/>
        <v>62640</v>
      </c>
    </row>
    <row r="10" spans="1:8" x14ac:dyDescent="0.25">
      <c r="A10" s="18"/>
      <c r="B10" s="1"/>
      <c r="C10" s="5"/>
      <c r="D10" s="5"/>
      <c r="E10" s="3"/>
      <c r="F10" s="3"/>
      <c r="G10" s="3"/>
      <c r="H10" s="20"/>
    </row>
    <row r="11" spans="1:8" ht="54" x14ac:dyDescent="0.25">
      <c r="A11" s="18">
        <v>4</v>
      </c>
      <c r="B11" s="2" t="s">
        <v>3</v>
      </c>
      <c r="C11" s="5">
        <v>7</v>
      </c>
      <c r="D11" s="5">
        <v>5</v>
      </c>
      <c r="E11" s="3">
        <f t="shared" si="0"/>
        <v>2520</v>
      </c>
      <c r="F11" s="3">
        <f t="shared" si="1"/>
        <v>900</v>
      </c>
      <c r="G11" s="3">
        <f t="shared" si="2"/>
        <v>3420</v>
      </c>
      <c r="H11" s="20">
        <f t="shared" si="3"/>
        <v>41040</v>
      </c>
    </row>
    <row r="12" spans="1:8" x14ac:dyDescent="0.25">
      <c r="A12" s="18"/>
      <c r="B12" s="1"/>
      <c r="C12" s="5"/>
      <c r="D12" s="5"/>
      <c r="E12" s="3"/>
      <c r="F12" s="3"/>
      <c r="G12" s="3"/>
      <c r="H12" s="20"/>
    </row>
    <row r="13" spans="1:8" ht="72.75" thickBot="1" x14ac:dyDescent="0.3">
      <c r="A13" s="21">
        <v>5</v>
      </c>
      <c r="B13" s="6" t="s">
        <v>4</v>
      </c>
      <c r="C13" s="7">
        <v>8</v>
      </c>
      <c r="D13" s="7">
        <v>18</v>
      </c>
      <c r="E13" s="8">
        <f t="shared" si="0"/>
        <v>2880</v>
      </c>
      <c r="F13" s="8">
        <f t="shared" si="1"/>
        <v>3240</v>
      </c>
      <c r="G13" s="8">
        <f t="shared" si="2"/>
        <v>6120</v>
      </c>
      <c r="H13" s="22">
        <f t="shared" si="3"/>
        <v>73440</v>
      </c>
    </row>
    <row r="14" spans="1:8" ht="15.75" thickBot="1" x14ac:dyDescent="0.3">
      <c r="A14" s="9"/>
      <c r="B14" s="10" t="s">
        <v>11</v>
      </c>
      <c r="C14" s="11">
        <f>C5+C7+C9+C11+C13</f>
        <v>747</v>
      </c>
      <c r="D14" s="11">
        <f t="shared" ref="D14:G14" si="4">D5+D7+D9+D11+D13</f>
        <v>761</v>
      </c>
      <c r="E14" s="12">
        <f t="shared" si="4"/>
        <v>268920</v>
      </c>
      <c r="F14" s="12">
        <f t="shared" si="4"/>
        <v>136980</v>
      </c>
      <c r="G14" s="13">
        <f t="shared" si="4"/>
        <v>405900</v>
      </c>
      <c r="H14" s="23">
        <f>G14*12</f>
        <v>4870800</v>
      </c>
    </row>
  </sheetData>
  <pageMargins left="0.25" right="0.25" top="0.75" bottom="0.75" header="0.3" footer="0.3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Maia Gotiashvili</cp:lastModifiedBy>
  <cp:lastPrinted>2016-08-09T08:15:47Z</cp:lastPrinted>
  <dcterms:created xsi:type="dcterms:W3CDTF">2016-08-09T07:01:53Z</dcterms:created>
  <dcterms:modified xsi:type="dcterms:W3CDTF">2016-08-09T08:18:45Z</dcterms:modified>
</cp:coreProperties>
</file>